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Property1.bin" ContentType="application/vnd.openxmlformats-officedocument.spreadsheetml.customProperty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775" windowHeight="12255"/>
  </bookViews>
  <sheets>
    <sheet name="1.综合评分法评标情况一览表（方法一）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<sst xmlns="http://schemas.openxmlformats.org/spreadsheetml/2006/main" count="89" uniqueCount="38">
  <si>
    <t>评标情况一览表</t>
  </si>
  <si>
    <t>招标项目名称：十八联圩生态湿地蓄洪区管理房施工标                                                                         
招标项目编号：2025IFAGZ02130</t>
  </si>
  <si>
    <t>序号</t>
  </si>
  <si>
    <t>投标单位</t>
  </si>
  <si>
    <t>投标报价（元）</t>
  </si>
  <si>
    <t>商务文件
初步评审
通过/不通过</t>
  </si>
  <si>
    <t>报价文件
初步评审
通过/不通过</t>
  </si>
  <si>
    <t>商务文件详细评审得分</t>
  </si>
  <si>
    <t>技术文件详细评审
得分</t>
  </si>
  <si>
    <t>报价文件详细评审得分</t>
  </si>
  <si>
    <t>综合得分</t>
  </si>
  <si>
    <t>备注</t>
  </si>
  <si>
    <t>安徽八方工程有限公司</t>
  </si>
  <si>
    <t>通过</t>
  </si>
  <si>
    <t>第一中标候选人</t>
  </si>
  <si>
    <t>安徽伟诚建设工程有限公司</t>
  </si>
  <si>
    <t>安徽华野工程建设有限公司</t>
  </si>
  <si>
    <t>安徽宏志建设集团有限公司</t>
  </si>
  <si>
    <t>安徽元义建设工程有限公司</t>
  </si>
  <si>
    <t>安徽省辰丰建筑工程有限责任公司</t>
  </si>
  <si>
    <t>合肥高元建设工程有限公司</t>
  </si>
  <si>
    <t>安徽新建控股集团有限公司</t>
  </si>
  <si>
    <t>安徽省鼎源工程建设股份有限公司</t>
  </si>
  <si>
    <t>安徽丙丰建筑工程有限公司</t>
  </si>
  <si>
    <t>合肥兴水建筑水电安装工程有限公司</t>
  </si>
  <si>
    <t>安徽中疆建设工程有限公司</t>
  </si>
  <si>
    <t>安徽国冉建筑工程有限公司</t>
  </si>
  <si>
    <t>安徽天晟建设工程有限公司</t>
  </si>
  <si>
    <t>安徽万联建设工程有限公司</t>
  </si>
  <si>
    <t>安徽省蜀韵建城建筑工程有限责任公司</t>
  </si>
  <si>
    <t>芜湖城市建设集团股份有限公司</t>
  </si>
  <si>
    <t>安徽省创晟建设工程有限公司</t>
  </si>
  <si>
    <t>安徽恒赛捷建设有限公司</t>
  </si>
  <si>
    <t>不通过</t>
  </si>
  <si>
    <t>/</t>
  </si>
  <si>
    <t>安徽杰智建设工程有限公司</t>
  </si>
  <si>
    <t>安庆浩泰建筑工程有限公司</t>
  </si>
  <si>
    <t>本项目在投标截止时间后系统成功接收投标文件的投标人总数为21，评标基准价为11324226.61元 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</si>
</sst>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0"/>
    </font>
    <font>
      <sz val="14"/>
      <color theme="1"/>
      <name val="宋体"/>
      <charset val="134"/>
      <scheme val="minor"/>
    </font>
    <font>
      <sz val="10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8" applyNumberFormat="0" applyAlignment="0" applyProtection="0">
      <alignment vertical="center"/>
    </xf>
    <xf numFmtId="0" fontId="17" fillId="4" borderId="19" applyNumberFormat="0" applyAlignment="0" applyProtection="0">
      <alignment vertical="center"/>
    </xf>
    <xf numFmtId="0" fontId="18" fillId="4" borderId="18" applyNumberFormat="0" applyAlignment="0" applyProtection="0">
      <alignment vertical="center"/>
    </xf>
    <xf numFmtId="0" fontId="19" fillId="5" borderId="20" applyNumberFormat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</cellStyleXfs>
  <cellXfs count="28">
    <xf numFmtId="0" fontId="0" fillId="0" borderId="0" xfId="0"/>
    <xf numFmtId="0" fontId="0" fillId="0" borderId="0" xfId="0" applyFill="1" applyAlignment="1">
      <alignment vertical="center"/>
    </xf>
    <xf numFmtId="0" fontId="1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76" fontId="7" fillId="0" borderId="1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FF0000"/>
    <pageSetUpPr fitToPage="1"/>
  </sheetPr>
  <dimension ref="A1:K26"/>
  <sheetViews>
    <sheetView tabSelected="1" view="pageBreakPreview" zoomScale="90" zoomScaleNormal="85" topLeftCell="A15" workbookViewId="0">
      <selection activeCell="M25" sqref="M25"/>
    </sheetView>
  </sheetViews>
  <sheetFormatPr defaultColWidth="9" defaultRowHeight="13.5"/>
  <cols>
    <col min="1" max="1" width="6.25" style="3" customWidth="1"/>
    <col min="2" max="2" width="46.0083333333333" style="3" customWidth="1"/>
    <col min="3" max="3" width="15.8833333333333" style="3" customWidth="1"/>
    <col min="4" max="4" width="12.6333333333333" style="3" customWidth="1"/>
    <col min="5" max="5" width="13.575" style="4" customWidth="1"/>
    <col min="6" max="7" width="9.63333333333333" style="4" customWidth="1"/>
    <col min="8" max="8" width="9.5" style="3" customWidth="1"/>
    <col min="9" max="9" width="1" style="3" hidden="1" customWidth="1"/>
    <col min="10" max="10" width="9.63333333333333" style="3" customWidth="1"/>
    <col min="11" max="11" width="16.1333333333333" style="3" customWidth="1"/>
    <col min="12" max="16384" width="9" style="3"/>
  </cols>
  <sheetData>
    <row r="1" ht="30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52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2" customFormat="1" ht="33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9" t="s">
        <v>9</v>
      </c>
      <c r="I3" s="21"/>
      <c r="J3" s="7" t="s">
        <v>10</v>
      </c>
      <c r="K3" s="7" t="s">
        <v>11</v>
      </c>
    </row>
    <row r="4" s="2" customFormat="1" ht="39" customHeight="1" spans="1:11">
      <c r="A4" s="7"/>
      <c r="B4" s="7"/>
      <c r="C4" s="7"/>
      <c r="D4" s="7"/>
      <c r="E4" s="7"/>
      <c r="F4" s="10"/>
      <c r="G4" s="7"/>
      <c r="H4" s="11"/>
      <c r="I4" s="22"/>
      <c r="J4" s="7"/>
      <c r="K4" s="7"/>
    </row>
    <row r="5" ht="36.75" customHeight="1" spans="1:11">
      <c r="A5" s="12">
        <v>1</v>
      </c>
      <c r="B5" s="13" t="s">
        <v>12</v>
      </c>
      <c r="C5" s="14">
        <v>11382827.87</v>
      </c>
      <c r="D5" s="15" t="s">
        <v>13</v>
      </c>
      <c r="E5" s="15" t="s">
        <v>13</v>
      </c>
      <c r="F5" s="15">
        <v>4</v>
      </c>
      <c r="G5" s="15">
        <v>14.98</v>
      </c>
      <c r="H5" s="15">
        <v>77.19</v>
      </c>
      <c r="I5" s="23"/>
      <c r="J5" s="15">
        <f>SUM(F5+G5+H5)</f>
        <v>96.17</v>
      </c>
      <c r="K5" s="15" t="s">
        <v>14</v>
      </c>
    </row>
    <row r="6" ht="36.75" customHeight="1" spans="1:11">
      <c r="A6" s="12">
        <v>2</v>
      </c>
      <c r="B6" s="13" t="s">
        <v>15</v>
      </c>
      <c r="C6" s="14">
        <v>11355357.77</v>
      </c>
      <c r="D6" s="15" t="s">
        <v>13</v>
      </c>
      <c r="E6" s="15" t="s">
        <v>13</v>
      </c>
      <c r="F6" s="15">
        <v>4</v>
      </c>
      <c r="G6" s="15">
        <v>14.39</v>
      </c>
      <c r="H6" s="15">
        <v>77.43</v>
      </c>
      <c r="I6" s="23"/>
      <c r="J6" s="15">
        <f t="shared" ref="J6:J22" si="0">SUM(F6+G6+H6)</f>
        <v>95.82</v>
      </c>
      <c r="K6" s="15"/>
    </row>
    <row r="7" ht="36.75" customHeight="1" spans="1:11">
      <c r="A7" s="12">
        <v>3</v>
      </c>
      <c r="B7" s="13" t="s">
        <v>16</v>
      </c>
      <c r="C7" s="14">
        <v>11304308.9</v>
      </c>
      <c r="D7" s="15" t="s">
        <v>13</v>
      </c>
      <c r="E7" s="15" t="s">
        <v>13</v>
      </c>
      <c r="F7" s="15">
        <v>4</v>
      </c>
      <c r="G7" s="15">
        <v>13.85</v>
      </c>
      <c r="H7" s="15">
        <v>77.88</v>
      </c>
      <c r="I7" s="23"/>
      <c r="J7" s="15">
        <f t="shared" si="0"/>
        <v>95.73</v>
      </c>
      <c r="K7" s="15"/>
    </row>
    <row r="8" ht="36.75" customHeight="1" spans="1:11">
      <c r="A8" s="12">
        <v>4</v>
      </c>
      <c r="B8" s="13" t="s">
        <v>17</v>
      </c>
      <c r="C8" s="14">
        <v>11469093</v>
      </c>
      <c r="D8" s="15" t="s">
        <v>13</v>
      </c>
      <c r="E8" s="15" t="s">
        <v>13</v>
      </c>
      <c r="F8" s="15">
        <v>4</v>
      </c>
      <c r="G8" s="15">
        <v>14.61</v>
      </c>
      <c r="H8" s="15">
        <v>76.43</v>
      </c>
      <c r="I8" s="15"/>
      <c r="J8" s="15">
        <f t="shared" si="0"/>
        <v>95.04</v>
      </c>
      <c r="K8" s="15"/>
    </row>
    <row r="9" s="3" customFormat="1" ht="36.75" customHeight="1" spans="1:11">
      <c r="A9" s="12">
        <v>5</v>
      </c>
      <c r="B9" s="13" t="s">
        <v>18</v>
      </c>
      <c r="C9" s="14">
        <v>11425112.1</v>
      </c>
      <c r="D9" s="15" t="s">
        <v>13</v>
      </c>
      <c r="E9" s="15" t="s">
        <v>13</v>
      </c>
      <c r="F9" s="15">
        <v>4</v>
      </c>
      <c r="G9" s="15">
        <v>13.91</v>
      </c>
      <c r="H9" s="15">
        <v>76.82</v>
      </c>
      <c r="I9" s="15"/>
      <c r="J9" s="15">
        <f t="shared" si="0"/>
        <v>94.73</v>
      </c>
      <c r="K9" s="15"/>
    </row>
    <row r="10" s="3" customFormat="1" ht="36.75" customHeight="1" spans="1:11">
      <c r="A10" s="12">
        <v>6</v>
      </c>
      <c r="B10" s="13" t="s">
        <v>19</v>
      </c>
      <c r="C10" s="14">
        <v>11475914.93</v>
      </c>
      <c r="D10" s="15" t="s">
        <v>13</v>
      </c>
      <c r="E10" s="15" t="s">
        <v>13</v>
      </c>
      <c r="F10" s="15">
        <v>4</v>
      </c>
      <c r="G10" s="15">
        <v>14.01</v>
      </c>
      <c r="H10" s="15">
        <v>76.37</v>
      </c>
      <c r="I10" s="15"/>
      <c r="J10" s="15">
        <f t="shared" si="0"/>
        <v>94.38</v>
      </c>
      <c r="K10" s="15"/>
    </row>
    <row r="11" s="3" customFormat="1" ht="36.75" customHeight="1" spans="1:11">
      <c r="A11" s="12">
        <v>7</v>
      </c>
      <c r="B11" s="13" t="s">
        <v>20</v>
      </c>
      <c r="C11" s="14">
        <v>11342008.82</v>
      </c>
      <c r="D11" s="15" t="s">
        <v>13</v>
      </c>
      <c r="E11" s="15" t="s">
        <v>13</v>
      </c>
      <c r="F11" s="15">
        <v>3.2</v>
      </c>
      <c r="G11" s="15">
        <v>13.45</v>
      </c>
      <c r="H11" s="15">
        <v>77.55</v>
      </c>
      <c r="I11" s="15"/>
      <c r="J11" s="15">
        <f t="shared" si="0"/>
        <v>94.2</v>
      </c>
      <c r="K11" s="15"/>
    </row>
    <row r="12" s="3" customFormat="1" ht="36.75" customHeight="1" spans="1:11">
      <c r="A12" s="12">
        <v>8</v>
      </c>
      <c r="B12" s="13" t="s">
        <v>21</v>
      </c>
      <c r="C12" s="14">
        <v>11478388.21</v>
      </c>
      <c r="D12" s="15" t="s">
        <v>13</v>
      </c>
      <c r="E12" s="15" t="s">
        <v>13</v>
      </c>
      <c r="F12" s="15">
        <v>4</v>
      </c>
      <c r="G12" s="15">
        <v>13.84</v>
      </c>
      <c r="H12" s="15">
        <v>76.35</v>
      </c>
      <c r="I12" s="15"/>
      <c r="J12" s="15">
        <f t="shared" si="0"/>
        <v>94.19</v>
      </c>
      <c r="K12" s="15"/>
    </row>
    <row r="13" s="3" customFormat="1" ht="36.75" customHeight="1" spans="1:11">
      <c r="A13" s="12">
        <v>9</v>
      </c>
      <c r="B13" s="13" t="s">
        <v>22</v>
      </c>
      <c r="C13" s="14">
        <v>11496139.02</v>
      </c>
      <c r="D13" s="15" t="s">
        <v>13</v>
      </c>
      <c r="E13" s="15" t="s">
        <v>13</v>
      </c>
      <c r="F13" s="15">
        <v>4</v>
      </c>
      <c r="G13" s="15">
        <v>13.94</v>
      </c>
      <c r="H13" s="15">
        <v>76.19</v>
      </c>
      <c r="I13" s="15"/>
      <c r="J13" s="15">
        <f t="shared" si="0"/>
        <v>94.13</v>
      </c>
      <c r="K13" s="15"/>
    </row>
    <row r="14" ht="36.75" customHeight="1" spans="1:11">
      <c r="A14" s="16">
        <v>10</v>
      </c>
      <c r="B14" s="17" t="s">
        <v>23</v>
      </c>
      <c r="C14" s="14">
        <v>11459761.69</v>
      </c>
      <c r="D14" s="15" t="s">
        <v>13</v>
      </c>
      <c r="E14" s="15" t="s">
        <v>13</v>
      </c>
      <c r="F14" s="15">
        <v>4</v>
      </c>
      <c r="G14" s="15">
        <v>13.19</v>
      </c>
      <c r="H14" s="15">
        <v>76.51</v>
      </c>
      <c r="I14" s="24"/>
      <c r="J14" s="15">
        <f t="shared" si="0"/>
        <v>93.7</v>
      </c>
      <c r="K14" s="25"/>
    </row>
    <row r="15" ht="30" customHeight="1" spans="1:11">
      <c r="A15" s="16">
        <v>11</v>
      </c>
      <c r="B15" s="13" t="s">
        <v>24</v>
      </c>
      <c r="C15" s="14">
        <v>11594300</v>
      </c>
      <c r="D15" s="15" t="s">
        <v>13</v>
      </c>
      <c r="E15" s="15" t="s">
        <v>13</v>
      </c>
      <c r="F15" s="15">
        <v>4</v>
      </c>
      <c r="G15" s="15">
        <v>14.13</v>
      </c>
      <c r="H15" s="15">
        <v>75.32</v>
      </c>
      <c r="I15" s="26"/>
      <c r="J15" s="15">
        <f t="shared" si="0"/>
        <v>93.45</v>
      </c>
      <c r="K15" s="26"/>
    </row>
    <row r="16" ht="30" customHeight="1" spans="1:11">
      <c r="A16" s="16">
        <v>12</v>
      </c>
      <c r="B16" s="13" t="s">
        <v>25</v>
      </c>
      <c r="C16" s="14">
        <v>11544657.91</v>
      </c>
      <c r="D16" s="15" t="s">
        <v>13</v>
      </c>
      <c r="E16" s="15" t="s">
        <v>13</v>
      </c>
      <c r="F16" s="15">
        <v>4</v>
      </c>
      <c r="G16" s="15">
        <v>13.46</v>
      </c>
      <c r="H16" s="15">
        <v>75.76</v>
      </c>
      <c r="I16" s="26"/>
      <c r="J16" s="15">
        <f t="shared" si="0"/>
        <v>93.22</v>
      </c>
      <c r="K16" s="26"/>
    </row>
    <row r="17" ht="30" customHeight="1" spans="1:11">
      <c r="A17" s="16">
        <v>13</v>
      </c>
      <c r="B17" s="13" t="s">
        <v>26</v>
      </c>
      <c r="C17" s="14">
        <v>11601452.51</v>
      </c>
      <c r="D17" s="15" t="s">
        <v>13</v>
      </c>
      <c r="E17" s="15" t="s">
        <v>13</v>
      </c>
      <c r="F17" s="15">
        <v>4</v>
      </c>
      <c r="G17" s="15">
        <v>13.92</v>
      </c>
      <c r="H17" s="15">
        <v>75.26</v>
      </c>
      <c r="I17" s="26"/>
      <c r="J17" s="15">
        <f t="shared" si="0"/>
        <v>93.18</v>
      </c>
      <c r="K17" s="26"/>
    </row>
    <row r="18" ht="36" customHeight="1" spans="1:11">
      <c r="A18" s="16">
        <v>14</v>
      </c>
      <c r="B18" s="13" t="s">
        <v>27</v>
      </c>
      <c r="C18" s="14">
        <v>11691746.04</v>
      </c>
      <c r="D18" s="15" t="s">
        <v>13</v>
      </c>
      <c r="E18" s="15" t="s">
        <v>13</v>
      </c>
      <c r="F18" s="15">
        <v>4</v>
      </c>
      <c r="G18" s="15">
        <v>14.1</v>
      </c>
      <c r="H18" s="15">
        <v>74.46</v>
      </c>
      <c r="I18" s="26"/>
      <c r="J18" s="15">
        <f t="shared" si="0"/>
        <v>92.56</v>
      </c>
      <c r="K18" s="26"/>
    </row>
    <row r="19" ht="30" customHeight="1" spans="1:11">
      <c r="A19" s="16">
        <v>15</v>
      </c>
      <c r="B19" s="13" t="s">
        <v>28</v>
      </c>
      <c r="C19" s="14">
        <v>11519806.77</v>
      </c>
      <c r="D19" s="15" t="s">
        <v>13</v>
      </c>
      <c r="E19" s="15" t="s">
        <v>13</v>
      </c>
      <c r="F19" s="15">
        <v>2</v>
      </c>
      <c r="G19" s="15">
        <v>14.16</v>
      </c>
      <c r="H19" s="15">
        <v>75.98</v>
      </c>
      <c r="I19" s="26"/>
      <c r="J19" s="15">
        <f t="shared" si="0"/>
        <v>92.14</v>
      </c>
      <c r="K19" s="26"/>
    </row>
    <row r="20" ht="30" customHeight="1" spans="1:11">
      <c r="A20" s="16">
        <v>16</v>
      </c>
      <c r="B20" s="13" t="s">
        <v>29</v>
      </c>
      <c r="C20" s="14">
        <v>10034658.48</v>
      </c>
      <c r="D20" s="15" t="s">
        <v>13</v>
      </c>
      <c r="E20" s="15" t="s">
        <v>13</v>
      </c>
      <c r="F20" s="15">
        <v>4</v>
      </c>
      <c r="G20" s="15">
        <v>14.15</v>
      </c>
      <c r="H20" s="15">
        <v>72.46</v>
      </c>
      <c r="I20" s="26"/>
      <c r="J20" s="15">
        <f t="shared" si="0"/>
        <v>90.61</v>
      </c>
      <c r="K20" s="26"/>
    </row>
    <row r="21" ht="30" customHeight="1" spans="1:11">
      <c r="A21" s="16">
        <v>17</v>
      </c>
      <c r="B21" s="13" t="s">
        <v>30</v>
      </c>
      <c r="C21" s="14">
        <v>11365723.31</v>
      </c>
      <c r="D21" s="15" t="s">
        <v>13</v>
      </c>
      <c r="E21" s="15" t="s">
        <v>13</v>
      </c>
      <c r="F21" s="15">
        <v>0</v>
      </c>
      <c r="G21" s="15">
        <v>12.31</v>
      </c>
      <c r="H21" s="15">
        <v>77.34</v>
      </c>
      <c r="I21" s="26"/>
      <c r="J21" s="15">
        <f t="shared" si="0"/>
        <v>89.65</v>
      </c>
      <c r="K21" s="26"/>
    </row>
    <row r="22" ht="30" customHeight="1" spans="1:11">
      <c r="A22" s="16">
        <v>18</v>
      </c>
      <c r="B22" s="13" t="s">
        <v>31</v>
      </c>
      <c r="C22" s="14">
        <v>9756569.92</v>
      </c>
      <c r="D22" s="15" t="s">
        <v>13</v>
      </c>
      <c r="E22" s="15" t="s">
        <v>13</v>
      </c>
      <c r="F22" s="15">
        <v>4</v>
      </c>
      <c r="G22" s="15">
        <v>14.07</v>
      </c>
      <c r="H22" s="15">
        <v>71.23</v>
      </c>
      <c r="I22" s="26"/>
      <c r="J22" s="15">
        <f t="shared" si="0"/>
        <v>89.3</v>
      </c>
      <c r="K22" s="26"/>
    </row>
    <row r="23" ht="30" customHeight="1" spans="1:11">
      <c r="A23" s="16">
        <v>19</v>
      </c>
      <c r="B23" s="13" t="s">
        <v>32</v>
      </c>
      <c r="C23" s="14">
        <v>11530699.12</v>
      </c>
      <c r="D23" s="18" t="s">
        <v>33</v>
      </c>
      <c r="E23" s="15" t="s">
        <v>34</v>
      </c>
      <c r="F23" s="15" t="s">
        <v>34</v>
      </c>
      <c r="G23" s="15" t="s">
        <v>34</v>
      </c>
      <c r="H23" s="15" t="s">
        <v>34</v>
      </c>
      <c r="I23" s="26"/>
      <c r="J23" s="15" t="s">
        <v>34</v>
      </c>
      <c r="K23" s="26"/>
    </row>
    <row r="24" ht="30" customHeight="1" spans="1:11">
      <c r="A24" s="16">
        <v>20</v>
      </c>
      <c r="B24" s="13" t="s">
        <v>35</v>
      </c>
      <c r="C24" s="14">
        <v>11558444.37</v>
      </c>
      <c r="D24" s="18" t="s">
        <v>33</v>
      </c>
      <c r="E24" s="15" t="s">
        <v>34</v>
      </c>
      <c r="F24" s="15" t="s">
        <v>34</v>
      </c>
      <c r="G24" s="15" t="s">
        <v>34</v>
      </c>
      <c r="H24" s="15" t="s">
        <v>34</v>
      </c>
      <c r="I24" s="26"/>
      <c r="J24" s="15" t="s">
        <v>34</v>
      </c>
      <c r="K24" s="26"/>
    </row>
    <row r="25" ht="30" customHeight="1" spans="1:11">
      <c r="A25" s="16">
        <v>21</v>
      </c>
      <c r="B25" s="13" t="s">
        <v>36</v>
      </c>
      <c r="C25" s="14">
        <v>11506789.51</v>
      </c>
      <c r="D25" s="18" t="s">
        <v>33</v>
      </c>
      <c r="E25" s="15" t="s">
        <v>34</v>
      </c>
      <c r="F25" s="15" t="s">
        <v>34</v>
      </c>
      <c r="G25" s="15" t="s">
        <v>34</v>
      </c>
      <c r="H25" s="15" t="s">
        <v>34</v>
      </c>
      <c r="I25" s="26"/>
      <c r="J25" s="15" t="s">
        <v>34</v>
      </c>
      <c r="K25" s="26"/>
    </row>
    <row r="26" ht="29" customHeight="1" spans="1:11">
      <c r="A26" s="19" t="s">
        <v>37</v>
      </c>
      <c r="B26" s="20"/>
      <c r="C26" s="20"/>
      <c r="D26" s="20"/>
      <c r="E26" s="20"/>
      <c r="F26" s="20"/>
      <c r="G26" s="20"/>
      <c r="H26" s="20"/>
      <c r="I26" s="20"/>
      <c r="J26" s="20"/>
      <c r="K26" s="27"/>
    </row>
  </sheetData>
  <sortState ref="A5:I16">
    <sortCondition ref="C5:C16"/>
  </sortState>
  <mergeCells count="13">
    <mergeCell ref="A1:K1"/>
    <mergeCell ref="A2:K2"/>
    <mergeCell ref="A26:K26"/>
    <mergeCell ref="A3:A4"/>
    <mergeCell ref="B3:B4"/>
    <mergeCell ref="C3:C4"/>
    <mergeCell ref="D3:D4"/>
    <mergeCell ref="E3:E4"/>
    <mergeCell ref="F3:F4"/>
    <mergeCell ref="G3:G4"/>
    <mergeCell ref="J3:J4"/>
    <mergeCell ref="K3:K4"/>
    <mergeCell ref="H3:I4"/>
  </mergeCells>
  <pageMargins left="0.708661417322835" right="0.708661417322835" top="0.748031496062992" bottom="0.314583333333333" header="0.31496062992126" footer="0.118055555555556"/>
  <pageSetup paperSize="9" scale="89" fitToHeight="0" orientation="landscape"/>
  <headerFooter/>
  <customProperties>
    <customPr name="kzj_hastlb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1.综合评分法评标情况一览表（方法一）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2006-09-16T00:00:00Z</dcterms:created>
  <cp:lastPrinted>2022-06-06T07:54:00Z</cp:lastPrinted>
  <dcterms:modified xsi:type="dcterms:W3CDTF">2025-10-21T08:37:01Z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9B5C351A945140858B270B9DF01D3135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